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Scorecar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C9A24B"/>
      <sz val="11"/>
    </font>
    <font>
      <name val="Calibri"/>
      <b val="1"/>
      <color rgb="001A1A1A"/>
      <sz val="18"/>
    </font>
    <font>
      <name val="Calibri"/>
      <i val="1"/>
      <color rgb="00555555"/>
      <sz val="11"/>
    </font>
    <font>
      <b val="1"/>
      <color rgb="001A1A1A"/>
      <sz val="12"/>
    </font>
    <font>
      <name val="Calibri"/>
      <color rgb="001A1A1A"/>
      <sz val="11"/>
    </font>
    <font>
      <color rgb="00777777"/>
      <sz val="10"/>
    </font>
    <font>
      <name val="Calibri"/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left style="thin">
        <color rgb="00D9D3C3"/>
      </left>
      <right style="thin">
        <color rgb="00D9D3C3"/>
      </right>
      <top style="thin">
        <color rgb="00D9D3C3"/>
      </top>
      <bottom style="thin">
        <color rgb="00D9D3C3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2">
      <c r="B2" s="1" t="inlineStr">
        <is>
          <t>OLD GUARD CANNABIS ADVISORS</t>
        </is>
      </c>
    </row>
    <row r="4">
      <c r="B4" s="2" t="inlineStr">
        <is>
          <t>Extraction System Selection Scorecard</t>
        </is>
      </c>
    </row>
    <row r="6" ht="34" customHeight="1">
      <c r="B6" s="3" t="inlineStr">
        <is>
          <t>A weighted scorecard for comparing extraction methods against your own facility's priorities -- forces the tradeoffs onto paper instead of a spec sheet's marketing claims.</t>
        </is>
      </c>
    </row>
    <row r="9">
      <c r="B9" s="4" t="inlineStr">
        <is>
          <t>How to use this</t>
        </is>
      </c>
    </row>
    <row r="10" ht="28" customHeight="1">
      <c r="B10" s="5" t="inlineStr">
        <is>
          <t>-  Set your own Weight (%) per criterion in column B -- weights should sum to 100%.</t>
        </is>
      </c>
    </row>
    <row r="11" ht="28" customHeight="1">
      <c r="B11" s="5" t="inlineStr">
        <is>
          <t>-  Rate each method 1-5 per criterion based on your own research/quotes (5 = best fit).</t>
        </is>
      </c>
    </row>
    <row r="12" ht="28" customHeight="1">
      <c r="B12" s="5" t="inlineStr">
        <is>
          <t>-  The Weighted Score row calculates automatically and ranks the methods for your specific priorities.</t>
        </is>
      </c>
    </row>
    <row r="14" ht="34" customHeight="1">
      <c r="B14" s="3" t="inlineStr">
        <is>
          <t>This tool is a starting scaffold, not a substitute for a facility-specific review. Every operation's risk profile, equipment, and regulatory footprint is different.</t>
        </is>
      </c>
    </row>
    <row r="16">
      <c r="B16" s="6" t="inlineStr">
        <is>
          <t>Old Guard Cannabis Advisors  |  oldguardcannabis.com  |  alex@oldguardcannabis.com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4" customWidth="1" min="3" max="3"/>
    <col width="10" customWidth="1" min="4" max="4"/>
    <col width="12" customWidth="1" min="5" max="5"/>
    <col width="20" customWidth="1" min="6" max="6"/>
    <col width="30" customWidth="1" min="7" max="7"/>
  </cols>
  <sheetData>
    <row r="1" ht="30" customHeight="1">
      <c r="A1" s="7" t="inlineStr">
        <is>
          <t>Criterion</t>
        </is>
      </c>
      <c r="B1" s="7" t="inlineStr">
        <is>
          <t>Weight (%)</t>
        </is>
      </c>
      <c r="C1" s="7" t="inlineStr">
        <is>
          <t>Hydrocarbon</t>
        </is>
      </c>
      <c r="D1" s="7" t="inlineStr">
        <is>
          <t>CO2</t>
        </is>
      </c>
      <c r="E1" s="7" t="inlineStr">
        <is>
          <t>Ethanol</t>
        </is>
      </c>
      <c r="F1" s="7" t="inlineStr">
        <is>
          <t>Solventless (Rosin)</t>
        </is>
      </c>
      <c r="G1" s="7" t="inlineStr">
        <is>
          <t>Notes</t>
        </is>
      </c>
    </row>
    <row r="2">
      <c r="A2" s="8" t="inlineStr">
        <is>
          <t>Capital cost (lower cost = higher score)</t>
        </is>
      </c>
      <c r="B2" s="8" t="n">
        <v>15</v>
      </c>
      <c r="C2" s="8" t="n"/>
      <c r="D2" s="8" t="n"/>
      <c r="E2" s="8" t="n"/>
      <c r="F2" s="8" t="n"/>
      <c r="G2" s="8" t="n"/>
    </row>
    <row r="3">
      <c r="A3" s="8" t="inlineStr">
        <is>
          <t>Operating cost per lb processed</t>
        </is>
      </c>
      <c r="B3" s="8" t="n">
        <v>15</v>
      </c>
      <c r="C3" s="8" t="n"/>
      <c r="D3" s="8" t="n"/>
      <c r="E3" s="8" t="n"/>
      <c r="F3" s="8" t="n"/>
      <c r="G3" s="8" t="n"/>
    </row>
    <row r="4">
      <c r="A4" s="8" t="inlineStr">
        <is>
          <t>Throughput / yield efficiency</t>
        </is>
      </c>
      <c r="B4" s="8" t="n">
        <v>15</v>
      </c>
      <c r="C4" s="8" t="n"/>
      <c r="D4" s="8" t="n"/>
      <c r="E4" s="8" t="n"/>
      <c r="F4" s="8" t="n"/>
      <c r="G4" s="8" t="n"/>
    </row>
    <row r="5">
      <c r="A5" s="8" t="inlineStr">
        <is>
          <t>Product quality / terpene retention</t>
        </is>
      </c>
      <c r="B5" s="8" t="n">
        <v>15</v>
      </c>
      <c r="C5" s="8" t="n"/>
      <c r="D5" s="8" t="n"/>
      <c r="E5" s="8" t="n"/>
      <c r="F5" s="8" t="n"/>
      <c r="G5" s="8" t="n"/>
    </row>
    <row r="6">
      <c r="A6" s="8" t="inlineStr">
        <is>
          <t>Regulatory &amp; safety burden (lower burden = higher score)</t>
        </is>
      </c>
      <c r="B6" s="8" t="n">
        <v>15</v>
      </c>
      <c r="C6" s="8" t="n"/>
      <c r="D6" s="8" t="n"/>
      <c r="E6" s="8" t="n"/>
      <c r="F6" s="8" t="n"/>
      <c r="G6" s="8" t="n"/>
    </row>
    <row r="7">
      <c r="A7" s="8" t="inlineStr">
        <is>
          <t>Labor skill requirement (lower requirement = higher score)</t>
        </is>
      </c>
      <c r="B7" s="8" t="n">
        <v>10</v>
      </c>
      <c r="C7" s="8" t="n"/>
      <c r="D7" s="8" t="n"/>
      <c r="E7" s="8" t="n"/>
      <c r="F7" s="8" t="n"/>
      <c r="G7" s="8" t="n"/>
    </row>
    <row r="8">
      <c r="A8" s="8" t="inlineStr">
        <is>
          <t>Scalability</t>
        </is>
      </c>
      <c r="B8" s="8" t="n">
        <v>10</v>
      </c>
      <c r="C8" s="8" t="n"/>
      <c r="D8" s="8" t="n"/>
      <c r="E8" s="8" t="n"/>
      <c r="F8" s="8" t="n"/>
      <c r="G8" s="8" t="n"/>
    </row>
    <row r="9">
      <c r="A9" s="8" t="inlineStr">
        <is>
          <t>Market/brand fit for your target product line</t>
        </is>
      </c>
      <c r="B9" s="8" t="n">
        <v>5</v>
      </c>
      <c r="C9" s="8" t="n"/>
      <c r="D9" s="8" t="n"/>
      <c r="E9" s="8" t="n"/>
      <c r="F9" s="8" t="n"/>
      <c r="G9" s="8" t="n"/>
    </row>
    <row r="10">
      <c r="A10" s="8" t="inlineStr">
        <is>
          <t>Weight total (should equal 100)</t>
        </is>
      </c>
      <c r="B10" s="8">
        <f>SUM(B2:B9)</f>
        <v/>
      </c>
      <c r="C10" s="8" t="n"/>
      <c r="D10" s="8" t="n"/>
      <c r="E10" s="8" t="n"/>
      <c r="F10" s="8" t="n"/>
      <c r="G10" s="8" t="n"/>
    </row>
    <row r="12">
      <c r="A12" s="8" t="inlineStr">
        <is>
          <t>Weighted Score (auto-calculated)</t>
        </is>
      </c>
      <c r="B12" s="8" t="n"/>
      <c r="C12" s="8">
        <f>SUMPRODUCT($B$2:$B$9,C2:C9)/100</f>
        <v/>
      </c>
      <c r="D12" s="8">
        <f>SUMPRODUCT($B$2:$B$9,D2:D9)/100</f>
        <v/>
      </c>
      <c r="E12" s="8">
        <f>SUMPRODUCT($B$2:$B$9,E2:E9)/100</f>
        <v/>
      </c>
      <c r="F12" s="8">
        <f>SUMPRODUCT($B$2:$B$9,F2:F9)/100</f>
        <v/>
      </c>
      <c r="G12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2026-09-18T05:47:58Z</dcterms:created>
  <dcterms:modified xsi:type="dcterms:W3CDTF">2026-09-18T05:47:58Z</dcterms:modified>
</cp:coreProperties>
</file>